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C144B13F-7C66-404C-820F-0FDDE1880228}" xr6:coauthVersionLast="47" xr6:coauthVersionMax="47" xr10:uidLastSave="{00000000-0000-0000-0000-000000000000}"/>
  <bookViews>
    <workbookView xWindow="-120" yWindow="-120" windowWidth="29040" windowHeight="15840" xr2:uid="{76D18CD8-63AB-4099-8122-73B67D0EDC8F}"/>
  </bookViews>
  <sheets>
    <sheet name="Giunta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L9" i="1" s="1"/>
  <c r="G8" i="1"/>
  <c r="L8" i="1" s="1"/>
  <c r="G7" i="1"/>
  <c r="L7" i="1" s="1"/>
  <c r="L6" i="1"/>
  <c r="G6" i="1"/>
  <c r="L5" i="1"/>
  <c r="G5" i="1"/>
  <c r="G4" i="1"/>
  <c r="L4" i="1" s="1"/>
  <c r="G3" i="1"/>
  <c r="L3" i="1" s="1"/>
  <c r="L2" i="1"/>
  <c r="G2" i="1"/>
</calcChain>
</file>

<file path=xl/sharedStrings.xml><?xml version="1.0" encoding="utf-8"?>
<sst xmlns="http://schemas.openxmlformats.org/spreadsheetml/2006/main" count="43" uniqueCount="32">
  <si>
    <t>COGNOME E NOME</t>
  </si>
  <si>
    <t>CARICA</t>
  </si>
  <si>
    <t>Atto di nomina o di proclamazione</t>
  </si>
  <si>
    <t>Durata dell'incarico o del mandato elettivo</t>
  </si>
  <si>
    <t>Indennità di funzione mensile anno 2023</t>
  </si>
  <si>
    <t>Totale relativo all'anno 2023</t>
  </si>
  <si>
    <t xml:space="preserve">Importi di viaggi di servizio e missioni pagati con fondi pubblici </t>
  </si>
  <si>
    <t>Altre cariche presso enti pubblici o privati</t>
  </si>
  <si>
    <t>Relativi compensi a qualsiasi titolo corrisposti</t>
  </si>
  <si>
    <t>Incarichi con oneri a carico della finanza pubblica</t>
  </si>
  <si>
    <t>Compensi spettanti anno 2023</t>
  </si>
  <si>
    <t>SINDACO</t>
  </si>
  <si>
    <t xml:space="preserve">Verbale proclamazione Commissione centrale  del 26/10/2021 - D.C.C. n. 364 del 23/11/2021 di convalida degli eletti </t>
  </si>
  <si>
    <t>Dal 26/10/2021 fino a fine mandato</t>
  </si>
  <si>
    <t>FILOGRANO MONICA</t>
  </si>
  <si>
    <t xml:space="preserve">VICE SINDACO ASSESSSORE  </t>
  </si>
  <si>
    <t>Decreto di nomina  n. 4  del 05/11/2021 con contestuale delega assessorile</t>
  </si>
  <si>
    <t>Assessore dal 05/11/2021 fino a fine mandato</t>
  </si>
  <si>
    <t>CURCI MARIA</t>
  </si>
  <si>
    <t xml:space="preserve">ASSESSORE </t>
  </si>
  <si>
    <t>CURCI DOMENICO SAVIO</t>
  </si>
  <si>
    <t>DI BISCEGLIE LUCIA</t>
  </si>
  <si>
    <t>Assessore dal 05/11/2021 fino all'11/07/2023</t>
  </si>
  <si>
    <t>CAIFASSO EMANUELA</t>
  </si>
  <si>
    <t>Decreto di nomina  prot. n. 20139 del 06/10/2023 con contestuale delega assessorile</t>
  </si>
  <si>
    <t>Assessore dal 06/10/2023 fino a fine mandato</t>
  </si>
  <si>
    <t>MAZZONE ANTONIO</t>
  </si>
  <si>
    <t>SCARDIGNO MICHELE</t>
  </si>
  <si>
    <t>CONSIGLIERE- PRESIDENTE DEL CONSIGLIO</t>
  </si>
  <si>
    <t>Verbale della Commissione Centrale di proclamazione degli eletti del 05/11/2021-Delibera di C.C. n.65 del 23/11/2021</t>
  </si>
  <si>
    <t>Dal 23/11/2021 a fine mandato</t>
  </si>
  <si>
    <t>CHIECO PASQUALE 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</si>
</sst>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 &quot;#,##0.00;[Red]&quot;-€ &quot;#,##0.00"/>
    <numFmt numFmtId="165" formatCode="&quot;€ &quot;#,##0.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3" xfId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1" applyFont="1" applyBorder="1" applyAlignment="1">
      <alignment horizontal="center" vertical="center" wrapText="1"/>
    </xf>
    <xf numFmtId="0" fontId="0" fillId="0" borderId="8" xfId="1" applyFont="1" applyBorder="1" applyAlignment="1">
      <alignment vertical="center" wrapText="1"/>
    </xf>
    <xf numFmtId="0" fontId="0" fillId="0" borderId="9" xfId="1" applyFont="1" applyBorder="1" applyAlignment="1">
      <alignment horizontal="center" vertical="center" wrapText="1"/>
    </xf>
    <xf numFmtId="0" fontId="0" fillId="0" borderId="10" xfId="1" applyFont="1" applyBorder="1" applyAlignment="1">
      <alignment vertical="center" wrapText="1"/>
    </xf>
    <xf numFmtId="14" fontId="0" fillId="0" borderId="10" xfId="1" applyNumberFormat="1" applyFont="1" applyBorder="1" applyAlignment="1">
      <alignment vertical="center" wrapText="1"/>
    </xf>
    <xf numFmtId="4" fontId="1" fillId="0" borderId="10" xfId="1" applyNumberFormat="1" applyBorder="1" applyAlignment="1">
      <alignment horizontal="right" vertical="center" wrapText="1"/>
    </xf>
    <xf numFmtId="164" fontId="1" fillId="0" borderId="4" xfId="1" applyNumberFormat="1" applyBorder="1" applyAlignment="1">
      <alignment vertical="center" wrapText="1"/>
    </xf>
    <xf numFmtId="164" fontId="1" fillId="0" borderId="10" xfId="1" applyNumberFormat="1" applyBorder="1" applyAlignment="1">
      <alignment vertical="center" wrapText="1"/>
    </xf>
    <xf numFmtId="0" fontId="1" fillId="0" borderId="10" xfId="1" applyBorder="1" applyAlignment="1">
      <alignment vertical="center" wrapText="1"/>
    </xf>
    <xf numFmtId="165" fontId="1" fillId="0" borderId="10" xfId="1" applyNumberFormat="1" applyBorder="1" applyAlignment="1">
      <alignment vertical="center" wrapText="1"/>
    </xf>
    <xf numFmtId="0" fontId="1" fillId="0" borderId="11" xfId="1" applyBorder="1" applyAlignment="1">
      <alignment vertical="center" wrapText="1"/>
    </xf>
    <xf numFmtId="165" fontId="2" fillId="0" borderId="9" xfId="1" applyNumberFormat="1" applyFont="1" applyBorder="1" applyAlignment="1">
      <alignment vertical="center" wrapText="1"/>
    </xf>
    <xf numFmtId="0" fontId="0" fillId="0" borderId="12" xfId="1" applyFont="1" applyBorder="1" applyAlignment="1">
      <alignment horizontal="center" vertical="center" wrapText="1"/>
    </xf>
    <xf numFmtId="0" fontId="0" fillId="0" borderId="13" xfId="1" applyFont="1" applyBorder="1" applyAlignment="1">
      <alignment vertical="center" wrapText="1"/>
    </xf>
    <xf numFmtId="0" fontId="0" fillId="0" borderId="14" xfId="1" applyFont="1" applyBorder="1" applyAlignment="1">
      <alignment horizontal="center" vertical="center" wrapText="1"/>
    </xf>
    <xf numFmtId="14" fontId="0" fillId="0" borderId="14" xfId="1" applyNumberFormat="1" applyFont="1" applyBorder="1" applyAlignment="1">
      <alignment vertical="center" wrapText="1"/>
    </xf>
    <xf numFmtId="4" fontId="1" fillId="0" borderId="15" xfId="1" applyNumberFormat="1" applyBorder="1" applyAlignment="1">
      <alignment horizontal="right" vertical="center" wrapText="1"/>
    </xf>
    <xf numFmtId="164" fontId="1" fillId="0" borderId="14" xfId="1" applyNumberFormat="1" applyBorder="1" applyAlignment="1">
      <alignment vertical="center" wrapText="1"/>
    </xf>
    <xf numFmtId="164" fontId="1" fillId="0" borderId="13" xfId="1" applyNumberFormat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165" fontId="1" fillId="0" borderId="14" xfId="1" applyNumberFormat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165" fontId="2" fillId="0" borderId="14" xfId="1" applyNumberFormat="1" applyFont="1" applyBorder="1" applyAlignment="1">
      <alignment vertical="center" wrapText="1"/>
    </xf>
    <xf numFmtId="165" fontId="2" fillId="0" borderId="16" xfId="1" applyNumberFormat="1" applyFont="1" applyBorder="1" applyAlignment="1">
      <alignment vertical="center" wrapText="1"/>
    </xf>
    <xf numFmtId="0" fontId="0" fillId="0" borderId="14" xfId="1" applyFont="1" applyBorder="1" applyAlignment="1">
      <alignment vertical="center" wrapText="1"/>
    </xf>
    <xf numFmtId="4" fontId="1" fillId="0" borderId="14" xfId="1" applyNumberFormat="1" applyBorder="1" applyAlignment="1">
      <alignment horizontal="right" vertical="center" wrapText="1"/>
    </xf>
    <xf numFmtId="164" fontId="1" fillId="0" borderId="9" xfId="1" applyNumberForma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0" fillId="0" borderId="17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0" fillId="0" borderId="18" xfId="1" applyFont="1" applyBorder="1" applyAlignment="1">
      <alignment horizontal="center" vertical="center"/>
    </xf>
  </cellXfs>
  <cellStyles count="2">
    <cellStyle name="Excel Built-in Normal" xfId="1" xr:uid="{0F29590A-3ACD-4FB5-837C-43685081358F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14B53-6D18-46E3-827B-F6C2DF6E3CD5}">
  <dimension ref="A1:L10"/>
  <sheetViews>
    <sheetView tabSelected="1" zoomScale="85" zoomScaleNormal="85" workbookViewId="0">
      <selection activeCell="B2" sqref="B2"/>
    </sheetView>
  </sheetViews>
  <sheetFormatPr defaultRowHeight="15" x14ac:dyDescent="0.25"/>
  <cols>
    <col min="1" max="1" width="3.42578125" customWidth="1"/>
    <col min="2" max="2" width="19.28515625" customWidth="1"/>
    <col min="3" max="3" width="15.5703125" customWidth="1"/>
    <col min="4" max="4" width="32" customWidth="1"/>
    <col min="5" max="5" width="29.7109375" customWidth="1"/>
    <col min="6" max="6" width="19.42578125" customWidth="1"/>
    <col min="7" max="7" width="14.5703125" customWidth="1"/>
    <col min="8" max="8" width="19.28515625" customWidth="1"/>
    <col min="9" max="9" width="14.28515625" customWidth="1"/>
    <col min="10" max="10" width="15.42578125" customWidth="1"/>
    <col min="11" max="11" width="14.5703125" customWidth="1"/>
    <col min="12" max="12" width="12.7109375" customWidth="1"/>
  </cols>
  <sheetData>
    <row r="1" spans="1:12" s="5" customFormat="1" ht="51.75" customHeight="1" thickBot="1" x14ac:dyDescent="0.3">
      <c r="A1" s="33" t="s">
        <v>0</v>
      </c>
      <c r="B1" s="34"/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3" t="s">
        <v>9</v>
      </c>
      <c r="L1" s="4" t="s">
        <v>10</v>
      </c>
    </row>
    <row r="2" spans="1:12" ht="73.5" customHeight="1" x14ac:dyDescent="0.25">
      <c r="A2" s="6">
        <v>1</v>
      </c>
      <c r="B2" s="7" t="s">
        <v>31</v>
      </c>
      <c r="C2" s="8" t="s">
        <v>11</v>
      </c>
      <c r="D2" s="9" t="s">
        <v>12</v>
      </c>
      <c r="E2" s="10" t="s">
        <v>13</v>
      </c>
      <c r="F2" s="11">
        <v>1853.82</v>
      </c>
      <c r="G2" s="12">
        <f>F2*12</f>
        <v>22245.84</v>
      </c>
      <c r="H2" s="13"/>
      <c r="I2" s="14"/>
      <c r="J2" s="15"/>
      <c r="K2" s="16"/>
      <c r="L2" s="17">
        <f>G2</f>
        <v>22245.84</v>
      </c>
    </row>
    <row r="3" spans="1:12" ht="42" customHeight="1" x14ac:dyDescent="0.25">
      <c r="A3" s="18">
        <v>2</v>
      </c>
      <c r="B3" s="19" t="s">
        <v>14</v>
      </c>
      <c r="C3" s="20" t="s">
        <v>15</v>
      </c>
      <c r="D3" s="21" t="s">
        <v>16</v>
      </c>
      <c r="E3" s="21" t="s">
        <v>17</v>
      </c>
      <c r="F3" s="22">
        <v>1019.6</v>
      </c>
      <c r="G3" s="23">
        <f t="shared" ref="G3:G9" si="0">F3*12</f>
        <v>12235.2</v>
      </c>
      <c r="H3" s="24"/>
      <c r="I3" s="25"/>
      <c r="J3" s="26"/>
      <c r="K3" s="27"/>
      <c r="L3" s="28">
        <f t="shared" ref="L3:L9" si="1">G3</f>
        <v>12235.2</v>
      </c>
    </row>
    <row r="4" spans="1:12" ht="42" customHeight="1" x14ac:dyDescent="0.25">
      <c r="A4" s="18">
        <v>3</v>
      </c>
      <c r="B4" s="19" t="s">
        <v>18</v>
      </c>
      <c r="C4" s="20" t="s">
        <v>19</v>
      </c>
      <c r="D4" s="21" t="s">
        <v>16</v>
      </c>
      <c r="E4" s="21" t="s">
        <v>17</v>
      </c>
      <c r="F4" s="22">
        <v>1668.44</v>
      </c>
      <c r="G4" s="23">
        <f t="shared" si="0"/>
        <v>20021.28</v>
      </c>
      <c r="H4" s="24"/>
      <c r="I4" s="25"/>
      <c r="J4" s="26"/>
      <c r="K4" s="27"/>
      <c r="L4" s="28">
        <f t="shared" si="1"/>
        <v>20021.28</v>
      </c>
    </row>
    <row r="5" spans="1:12" ht="42" customHeight="1" x14ac:dyDescent="0.25">
      <c r="A5" s="18">
        <v>4</v>
      </c>
      <c r="B5" s="19" t="s">
        <v>20</v>
      </c>
      <c r="C5" s="20" t="s">
        <v>19</v>
      </c>
      <c r="D5" s="21" t="s">
        <v>16</v>
      </c>
      <c r="E5" s="21" t="s">
        <v>17</v>
      </c>
      <c r="F5" s="22">
        <v>834.22</v>
      </c>
      <c r="G5" s="23">
        <f t="shared" si="0"/>
        <v>10010.64</v>
      </c>
      <c r="H5" s="24"/>
      <c r="I5" s="25"/>
      <c r="J5" s="25"/>
      <c r="K5" s="27"/>
      <c r="L5" s="29">
        <f t="shared" si="1"/>
        <v>10010.64</v>
      </c>
    </row>
    <row r="6" spans="1:12" ht="42" customHeight="1" x14ac:dyDescent="0.25">
      <c r="A6" s="6">
        <v>5</v>
      </c>
      <c r="B6" s="19" t="s">
        <v>21</v>
      </c>
      <c r="C6" s="20" t="s">
        <v>19</v>
      </c>
      <c r="D6" s="21" t="s">
        <v>16</v>
      </c>
      <c r="E6" s="21" t="s">
        <v>22</v>
      </c>
      <c r="F6" s="22">
        <v>1668.44</v>
      </c>
      <c r="G6" s="23">
        <f>F6*6+(F6/31*11)</f>
        <v>10602.667096774192</v>
      </c>
      <c r="H6" s="24"/>
      <c r="I6" s="25"/>
      <c r="J6" s="25"/>
      <c r="K6" s="27"/>
      <c r="L6" s="28">
        <f t="shared" si="1"/>
        <v>10602.667096774192</v>
      </c>
    </row>
    <row r="7" spans="1:12" ht="42" customHeight="1" x14ac:dyDescent="0.25">
      <c r="A7" s="6">
        <v>6</v>
      </c>
      <c r="B7" s="19" t="s">
        <v>23</v>
      </c>
      <c r="C7" s="20" t="s">
        <v>19</v>
      </c>
      <c r="D7" s="21" t="s">
        <v>24</v>
      </c>
      <c r="E7" s="21" t="s">
        <v>25</v>
      </c>
      <c r="F7" s="22">
        <v>1668.44</v>
      </c>
      <c r="G7" s="23">
        <f>F7*2+(F7/31*26)</f>
        <v>4736.2167741935482</v>
      </c>
      <c r="H7" s="24"/>
      <c r="I7" s="25"/>
      <c r="J7" s="25"/>
      <c r="K7" s="27"/>
      <c r="L7" s="28">
        <f t="shared" si="1"/>
        <v>4736.2167741935482</v>
      </c>
    </row>
    <row r="8" spans="1:12" ht="42" customHeight="1" x14ac:dyDescent="0.25">
      <c r="A8" s="18">
        <v>7</v>
      </c>
      <c r="B8" s="19" t="s">
        <v>26</v>
      </c>
      <c r="C8" s="20" t="s">
        <v>19</v>
      </c>
      <c r="D8" s="30" t="s">
        <v>16</v>
      </c>
      <c r="E8" s="21" t="s">
        <v>25</v>
      </c>
      <c r="F8" s="22">
        <v>834.22</v>
      </c>
      <c r="G8" s="23">
        <f t="shared" si="0"/>
        <v>10010.64</v>
      </c>
      <c r="H8" s="24"/>
      <c r="I8" s="25"/>
      <c r="J8" s="25"/>
      <c r="K8" s="27"/>
      <c r="L8" s="28">
        <f t="shared" si="1"/>
        <v>10010.64</v>
      </c>
    </row>
    <row r="9" spans="1:12" ht="57" customHeight="1" x14ac:dyDescent="0.25">
      <c r="A9" s="6">
        <v>8</v>
      </c>
      <c r="B9" s="19" t="s">
        <v>27</v>
      </c>
      <c r="C9" s="20" t="s">
        <v>28</v>
      </c>
      <c r="D9" s="30" t="s">
        <v>29</v>
      </c>
      <c r="E9" s="21" t="s">
        <v>30</v>
      </c>
      <c r="F9" s="31">
        <v>834.22</v>
      </c>
      <c r="G9" s="32">
        <f t="shared" si="0"/>
        <v>10010.64</v>
      </c>
      <c r="H9" s="23"/>
      <c r="I9" s="25"/>
      <c r="J9" s="25"/>
      <c r="K9" s="27"/>
      <c r="L9" s="28">
        <f t="shared" si="1"/>
        <v>10010.64</v>
      </c>
    </row>
    <row r="10" spans="1:12" s="37" customFormat="1" ht="57" customHeight="1" x14ac:dyDescent="0.25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</sheetData>
  <mergeCells count="2">
    <mergeCell ref="A1:B1"/>
    <mergeCell ref="A10:XFD10"/>
  </mergeCells>
  <pageMargins left="0" right="0" top="0" bottom="0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Giunta2023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Angelamaria Fusaro</dc:creator>
  <cp:lastModifiedBy>Angelamaria Fusaro</cp:lastModifiedBy>
  <dcterms:created xsi:type="dcterms:W3CDTF">2024-02-05T11:41:47Z</dcterms:created>
  <dcterms:modified xsi:type="dcterms:W3CDTF">2024-02-06T10:38:39Z</dcterms:modified>
</cp:coreProperties>
</file>